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<sst xmlns="http://schemas.openxmlformats.org/spreadsheetml/2006/main" count="82" uniqueCount="78">
  <si>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Power Train Calculator</t>
  </si>
  <si>
    <t>Rule of Thumb</t>
  </si>
  <si>
    <t>Sport / Warbird</t>
  </si>
  <si>
    <t>Aerobatic</t>
  </si>
  <si>
    <t>Extreme 3D</t>
  </si>
  <si>
    <t>80-130 Watts/lbs</t>
  </si>
  <si>
    <t>130-180 Watts/lbs</t>
  </si>
  <si>
    <t>200+ Watts/lbs</t>
  </si>
  <si>
    <t>How Many Lipo Cells Do I Need?</t>
  </si>
  <si>
    <t>Model Size</t>
  </si>
  <si>
    <t>Indoor</t>
  </si>
  <si>
    <t>up to .30 size</t>
  </si>
  <si>
    <t>up to .40 IC</t>
  </si>
  <si>
    <t>up to .50 IC</t>
  </si>
  <si>
    <t>up to .60 IC</t>
  </si>
  <si>
    <t>up to .90 IC</t>
  </si>
  <si>
    <t>up to 1.20 IC</t>
  </si>
  <si>
    <t>up to 1.60 IC</t>
  </si>
  <si>
    <t>Number of Lipo's</t>
  </si>
  <si>
    <t>2-3s</t>
  </si>
  <si>
    <t>3s</t>
  </si>
  <si>
    <t>4s</t>
  </si>
  <si>
    <t>5s</t>
  </si>
  <si>
    <t>6s</t>
  </si>
  <si>
    <t>8s</t>
  </si>
  <si>
    <t>10s</t>
  </si>
  <si>
    <t>12s</t>
  </si>
  <si>
    <t>Volts under load</t>
  </si>
  <si>
    <t>6.7-10v</t>
  </si>
  <si>
    <t>10v</t>
  </si>
  <si>
    <t>13.3v</t>
  </si>
  <si>
    <t>16.6v</t>
  </si>
  <si>
    <t>20v</t>
  </si>
  <si>
    <t>26.6v</t>
  </si>
  <si>
    <t>33.3v</t>
  </si>
  <si>
    <t>40v</t>
  </si>
  <si>
    <t>What capacity (mAh0 of Lipo is needed</t>
  </si>
  <si>
    <t>Watts = Amps x Volts      Therefore Amps = Watts / Volts</t>
  </si>
  <si>
    <t>Watts required = weight of plane Lbs x Watts needed</t>
  </si>
  <si>
    <t>Weight</t>
  </si>
  <si>
    <t>Total Watts Required</t>
  </si>
  <si>
    <t>Amps Required</t>
  </si>
  <si>
    <t>Watts</t>
  </si>
  <si>
    <t>Volts (under load)</t>
  </si>
  <si>
    <t>Name of Plane</t>
  </si>
  <si>
    <t>Capacity of battery needed = time you want to fly for (minutes) x current / 60</t>
  </si>
  <si>
    <t>Minutes</t>
  </si>
  <si>
    <t>time at 70% throttle (half the full throttle current)</t>
  </si>
  <si>
    <t>Amps</t>
  </si>
  <si>
    <t>Capacity</t>
  </si>
  <si>
    <t>Maximise life of Lipo</t>
  </si>
  <si>
    <t>mAh</t>
  </si>
  <si>
    <t>Nearest battery pack size to this</t>
  </si>
  <si>
    <t>How hard am I pushing the Lipo's?</t>
  </si>
  <si>
    <t>What C rate is best?</t>
  </si>
  <si>
    <t>C Rate</t>
  </si>
  <si>
    <t>Minimum C rate of battery</t>
  </si>
  <si>
    <t>80% load</t>
  </si>
  <si>
    <t>ESC Required</t>
  </si>
  <si>
    <t>Best prop size from motor manufacturer to get best efficiency</t>
  </si>
  <si>
    <t>Over 4s use a UBEC rather than a BEC (unless you have a BEC that can handle 4s)</t>
  </si>
  <si>
    <t>Prop</t>
  </si>
  <si>
    <t>EDF</t>
  </si>
  <si>
    <t>Acceptable</t>
  </si>
  <si>
    <t>Good</t>
  </si>
  <si>
    <t>Very good</t>
  </si>
  <si>
    <t>120 Watts/lbs</t>
  </si>
  <si>
    <t>150 Watts/lbs</t>
  </si>
  <si>
    <t>180 Watts/lbs</t>
  </si>
  <si>
    <t>Watts per Lbs desired</t>
  </si>
  <si>
    <t>minutes</t>
  </si>
  <si>
    <t>What size of ESC do I need (allowing 20%spare capacity)</t>
  </si>
  <si>
    <t>Slow High Wing</t>
  </si>
  <si>
    <t>60-80 Watts/lbs</t>
  </si>
  <si>
    <t>Battery size chosen eg 4.1Ah</t>
  </si>
  <si>
    <t xml:space="preserve">Pick a motor that can handle the amount of power (Watts) and suitable for the number of Lipo's and a KV rating suitable for the type of plane you are flying. </t>
  </si>
  <si>
    <t>Eg a warbird flies medium to fast so pick a motor that has a higher KV so it can handle more power / not pushing the motor to the limit.</t>
  </si>
  <si>
    <t>Excellent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</si>
</sst>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0">
      <selection activeCell="F13" sqref="F13"/>
    </sheetView>
  </sheetViews>
  <sheetFormatPr defaultColWidth="9.140625" defaultRowHeight="12.75"/>
  <cols>
    <col min="1" max="1" width="14.00390625" style="0" customWidth="1"/>
    <col min="2" max="2" width="16.28125" style="0" bestFit="1" customWidth="1"/>
    <col min="3" max="3" width="14.57421875" style="0" bestFit="1" customWidth="1"/>
    <col min="4" max="4" width="10.28125" style="0" bestFit="1" customWidth="1"/>
    <col min="5" max="5" width="21.8515625" style="0" customWidth="1"/>
    <col min="7" max="7" width="25.57421875" style="0" bestFit="1" customWidth="1"/>
    <col min="8" max="8" width="20.28125" style="0" bestFit="1" customWidth="1"/>
  </cols>
  <sheetData>
    <row r="1" s="2" customFormat="1" ht="23.25">
      <c r="A1" s="2" t="s">
        <v>0</v>
      </c>
    </row>
    <row r="2" s="1" customFormat="1" ht="12.75"/>
    <row r="3" s="1" customFormat="1" ht="12.75">
      <c r="A3" s="1" t="s">
        <v>44</v>
      </c>
    </row>
    <row r="4" s="1" customFormat="1" ht="12.75"/>
    <row r="5" spans="1:4" s="1" customFormat="1" ht="12.75">
      <c r="A5" s="1" t="s">
        <v>1</v>
      </c>
      <c r="B5" s="1" t="s">
        <v>61</v>
      </c>
      <c r="D5" s="1" t="s">
        <v>62</v>
      </c>
    </row>
    <row r="7" spans="1:5" ht="12.75">
      <c r="A7" t="s">
        <v>72</v>
      </c>
      <c r="B7" t="s">
        <v>73</v>
      </c>
      <c r="D7" t="s">
        <v>63</v>
      </c>
      <c r="E7" t="s">
        <v>66</v>
      </c>
    </row>
    <row r="8" spans="1:5" ht="12.75">
      <c r="A8" t="s">
        <v>2</v>
      </c>
      <c r="B8" t="s">
        <v>5</v>
      </c>
      <c r="D8" t="s">
        <v>64</v>
      </c>
      <c r="E8" t="s">
        <v>67</v>
      </c>
    </row>
    <row r="9" spans="1:5" ht="12.75">
      <c r="A9" t="s">
        <v>3</v>
      </c>
      <c r="B9" t="s">
        <v>6</v>
      </c>
      <c r="D9" t="s">
        <v>65</v>
      </c>
      <c r="E9" t="s">
        <v>68</v>
      </c>
    </row>
    <row r="10" spans="1:5" ht="12.75">
      <c r="A10" t="s">
        <v>4</v>
      </c>
      <c r="B10" t="s">
        <v>7</v>
      </c>
      <c r="D10" t="s">
        <v>77</v>
      </c>
      <c r="E10" t="s">
        <v>7</v>
      </c>
    </row>
    <row r="12" spans="6:8" ht="12.75">
      <c r="F12" t="s">
        <v>39</v>
      </c>
      <c r="G12" t="s">
        <v>69</v>
      </c>
      <c r="H12" s="1" t="s">
        <v>40</v>
      </c>
    </row>
    <row r="13" spans="1:8" ht="12.75">
      <c r="A13" t="s">
        <v>38</v>
      </c>
      <c r="F13" s="7"/>
      <c r="G13" s="7"/>
      <c r="H13" s="8">
        <f>F13*G13</f>
        <v>0</v>
      </c>
    </row>
    <row r="15" s="1" customFormat="1" ht="12.75">
      <c r="A15" s="1" t="s">
        <v>8</v>
      </c>
    </row>
    <row r="17" spans="1:3" ht="12.75">
      <c r="A17" s="3" t="s">
        <v>9</v>
      </c>
      <c r="B17" s="3" t="s">
        <v>18</v>
      </c>
      <c r="C17" s="3" t="s">
        <v>27</v>
      </c>
    </row>
    <row r="18" spans="1:3" ht="12.75">
      <c r="A18" s="3" t="s">
        <v>10</v>
      </c>
      <c r="B18" s="3" t="s">
        <v>19</v>
      </c>
      <c r="C18" s="3" t="s">
        <v>28</v>
      </c>
    </row>
    <row r="19" spans="1:3" ht="12.75">
      <c r="A19" s="3" t="s">
        <v>11</v>
      </c>
      <c r="B19" s="3" t="s">
        <v>20</v>
      </c>
      <c r="C19" s="3" t="s">
        <v>29</v>
      </c>
    </row>
    <row r="20" spans="1:3" ht="12.75">
      <c r="A20" s="3" t="s">
        <v>12</v>
      </c>
      <c r="B20" s="3" t="s">
        <v>21</v>
      </c>
      <c r="C20" s="3" t="s">
        <v>30</v>
      </c>
    </row>
    <row r="21" spans="1:3" ht="12.75">
      <c r="A21" s="3" t="s">
        <v>13</v>
      </c>
      <c r="B21" s="3" t="s">
        <v>22</v>
      </c>
      <c r="C21" s="3" t="s">
        <v>31</v>
      </c>
    </row>
    <row r="22" spans="1:3" ht="12.75">
      <c r="A22" s="3" t="s">
        <v>14</v>
      </c>
      <c r="B22" s="3" t="s">
        <v>23</v>
      </c>
      <c r="C22" s="3" t="s">
        <v>32</v>
      </c>
    </row>
    <row r="23" spans="1:3" ht="12.75">
      <c r="A23" s="3" t="s">
        <v>15</v>
      </c>
      <c r="B23" s="3" t="s">
        <v>24</v>
      </c>
      <c r="C23" s="3" t="s">
        <v>33</v>
      </c>
    </row>
    <row r="24" spans="1:3" ht="12.75">
      <c r="A24" s="3" t="s">
        <v>16</v>
      </c>
      <c r="B24" s="3" t="s">
        <v>25</v>
      </c>
      <c r="C24" s="3" t="s">
        <v>34</v>
      </c>
    </row>
    <row r="25" spans="1:3" ht="12.75">
      <c r="A25" s="3" t="s">
        <v>17</v>
      </c>
      <c r="B25" s="3" t="s">
        <v>26</v>
      </c>
      <c r="C25" s="3" t="s">
        <v>35</v>
      </c>
    </row>
    <row r="28" spans="6:8" ht="12.75">
      <c r="F28" t="s">
        <v>42</v>
      </c>
      <c r="G28" t="s">
        <v>43</v>
      </c>
      <c r="H28" s="1" t="s">
        <v>41</v>
      </c>
    </row>
    <row r="29" spans="1:8" ht="12.75">
      <c r="A29" t="s">
        <v>37</v>
      </c>
      <c r="F29" s="8">
        <f>H13</f>
        <v>0</v>
      </c>
      <c r="G29" s="7"/>
      <c r="H29" s="8" t="e">
        <f>F29/G29</f>
        <v>#DIV/0!</v>
      </c>
    </row>
    <row r="32" s="1" customFormat="1" ht="12.75">
      <c r="A32" s="1" t="s">
        <v>36</v>
      </c>
    </row>
    <row r="34" spans="1:8" ht="12.75">
      <c r="A34" t="s">
        <v>45</v>
      </c>
      <c r="F34" t="s">
        <v>46</v>
      </c>
      <c r="G34" t="s">
        <v>48</v>
      </c>
      <c r="H34" s="1" t="s">
        <v>49</v>
      </c>
    </row>
    <row r="35" spans="1:8" ht="12.75">
      <c r="A35" t="s">
        <v>47</v>
      </c>
      <c r="D35">
        <v>60</v>
      </c>
      <c r="E35" t="s">
        <v>70</v>
      </c>
      <c r="F35" s="7"/>
      <c r="G35" s="8" t="e">
        <f>H29/2</f>
        <v>#DIV/0!</v>
      </c>
      <c r="H35" s="8" t="e">
        <f>F35*G35/D35</f>
        <v>#DIV/0!</v>
      </c>
    </row>
    <row r="38" spans="6:8" ht="12.75">
      <c r="F38" t="s">
        <v>49</v>
      </c>
      <c r="G38" s="4">
        <v>0.8</v>
      </c>
      <c r="H38" s="1" t="s">
        <v>51</v>
      </c>
    </row>
    <row r="39" spans="1:9" ht="12.75">
      <c r="A39" t="s">
        <v>50</v>
      </c>
      <c r="F39" s="8" t="e">
        <f>H35</f>
        <v>#DIV/0!</v>
      </c>
      <c r="G39" s="8">
        <v>0.8</v>
      </c>
      <c r="H39" s="8" t="e">
        <f>F39/G39</f>
        <v>#DIV/0!</v>
      </c>
      <c r="I39" t="s">
        <v>52</v>
      </c>
    </row>
    <row r="43" spans="1:8" ht="12.75">
      <c r="A43" t="s">
        <v>53</v>
      </c>
      <c r="C43" t="s">
        <v>54</v>
      </c>
      <c r="F43" t="s">
        <v>48</v>
      </c>
      <c r="G43" t="s">
        <v>74</v>
      </c>
      <c r="H43" s="1" t="s">
        <v>55</v>
      </c>
    </row>
    <row r="44" spans="6:9" ht="12.75">
      <c r="F44" s="8" t="e">
        <f>G35</f>
        <v>#DIV/0!</v>
      </c>
      <c r="G44" s="7"/>
      <c r="H44" s="8" t="e">
        <f>F44/G44</f>
        <v>#DIV/0!</v>
      </c>
      <c r="I44" t="s">
        <v>56</v>
      </c>
    </row>
    <row r="46" spans="6:8" ht="12.75">
      <c r="F46" t="s">
        <v>48</v>
      </c>
      <c r="G46" t="s">
        <v>57</v>
      </c>
      <c r="H46" s="1" t="s">
        <v>58</v>
      </c>
    </row>
    <row r="47" spans="1:8" ht="12.75">
      <c r="A47" t="s">
        <v>71</v>
      </c>
      <c r="F47" s="8" t="e">
        <f>H29</f>
        <v>#DIV/0!</v>
      </c>
      <c r="G47" s="8">
        <v>0.8</v>
      </c>
      <c r="H47" s="8" t="e">
        <f>F47/G47</f>
        <v>#DIV/0!</v>
      </c>
    </row>
    <row r="49" s="1" customFormat="1" ht="12.75">
      <c r="A49" s="1" t="s">
        <v>59</v>
      </c>
    </row>
    <row r="51" s="1" customFormat="1" ht="12.75">
      <c r="A51" s="1" t="s">
        <v>60</v>
      </c>
    </row>
    <row r="53" s="6" customFormat="1" ht="12.75">
      <c r="A53" s="5" t="s">
        <v>75</v>
      </c>
    </row>
    <row r="54" s="1" customFormat="1" ht="12.75">
      <c r="A54" s="1" t="s">
        <v>76</v>
      </c>
    </row>
  </sheetData>
  <sheetProtection password="CC82" sheet="1" objects="1" scenarios="1" selectLockedCells="1"/>
  <mergeCells count="1">
    <mergeCell ref="A53:IV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stephendavies</dc:creator>
  <cp:keywords/>
  <dc:description/>
  <cp:lastModifiedBy>xl</cp:lastModifiedBy>
  <dcterms:created xsi:type="dcterms:W3CDTF">2009-11-13T09:04:46Z</dcterms:created>
  <dcterms:modified xsi:type="dcterms:W3CDTF">2010-01-15T15:48:04Z</dcterms:modified>
  <cp:category/>
  <cp:version/>
  <cp:contentType/>
  <cp:contentStatus/>
</cp:coreProperties>
</file>